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<sst xmlns="http://schemas.openxmlformats.org/spreadsheetml/2006/main" count="27" uniqueCount="26">
  <si>
    <t>康乐县2023年第一季度享受乡村公益性岗位补贴明细表</t>
  </si>
  <si>
    <t>乡镇</t>
  </si>
  <si>
    <t>2018年省级人数</t>
  </si>
  <si>
    <t>2023年1-3月补贴金额</t>
  </si>
  <si>
    <t>2019年开发村务管理员人数</t>
  </si>
  <si>
    <t>2023年1-9月补贴金额</t>
  </si>
  <si>
    <t>2020年开发省级人数</t>
  </si>
  <si>
    <t>合计补贴人数</t>
  </si>
  <si>
    <t>合计补贴金额</t>
  </si>
  <si>
    <t>备注</t>
  </si>
  <si>
    <t>八丹乡</t>
  </si>
  <si>
    <t>八松乡</t>
  </si>
  <si>
    <t>白王乡</t>
  </si>
  <si>
    <t>附城镇</t>
  </si>
  <si>
    <t>虎关乡</t>
  </si>
  <si>
    <t>景古镇</t>
  </si>
  <si>
    <t>莲麓镇</t>
  </si>
  <si>
    <t>流川乡</t>
  </si>
  <si>
    <t>苏集镇</t>
  </si>
  <si>
    <t>五户乡</t>
  </si>
  <si>
    <t>鸣鹿乡</t>
  </si>
  <si>
    <t>上湾乡</t>
  </si>
  <si>
    <t>胭脂镇</t>
  </si>
  <si>
    <t xml:space="preserve"> 康丰乡</t>
  </si>
  <si>
    <t>草滩乡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</si>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</sst>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O7" sqref="O7"/>
    </sheetView>
  </sheetViews>
  <sheetFormatPr defaultColWidth="9" defaultRowHeight="14.4"/>
  <cols>
    <col min="7" max="7" width="11.8796296296296" customWidth="1"/>
    <col min="11" max="11" width="18.25" customWidth="1"/>
  </cols>
  <sheetData>
    <row r="1" ht="29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3.2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3</v>
      </c>
      <c r="H2" s="2" t="s">
        <v>7</v>
      </c>
      <c r="I2" s="2" t="s">
        <v>8</v>
      </c>
      <c r="J2" s="2" t="s">
        <v>9</v>
      </c>
    </row>
    <row r="3" ht="31.5" customHeight="1" spans="1:10">
      <c r="A3" s="4" t="s">
        <v>10</v>
      </c>
      <c r="B3" s="5">
        <v>23</v>
      </c>
      <c r="C3" s="5">
        <f>B3*1500</f>
        <v>34500</v>
      </c>
      <c r="D3" s="5">
        <v>7</v>
      </c>
      <c r="E3" s="5">
        <f>D3*1500</f>
        <v>10500</v>
      </c>
      <c r="F3" s="5">
        <v>6</v>
      </c>
      <c r="G3" s="5">
        <f>F3*1500</f>
        <v>9000</v>
      </c>
      <c r="H3" s="5">
        <f>B3+D3+F3</f>
        <v>36</v>
      </c>
      <c r="I3" s="6">
        <f>G3+E3+C3</f>
        <v>54000</v>
      </c>
      <c r="J3" s="3"/>
    </row>
    <row r="4" ht="31.5" customHeight="1" spans="1:10">
      <c r="A4" s="4" t="s">
        <v>11</v>
      </c>
      <c r="B4" s="5">
        <v>26</v>
      </c>
      <c r="C4" s="5">
        <f>B4*1500</f>
        <v>39000</v>
      </c>
      <c r="D4" s="5">
        <v>10</v>
      </c>
      <c r="E4" s="5">
        <f t="shared" ref="E4:E17" si="0">D4*1500</f>
        <v>15000</v>
      </c>
      <c r="F4" s="5">
        <v>7</v>
      </c>
      <c r="G4" s="5">
        <f t="shared" ref="G4:G17" si="1">F4*1500</f>
        <v>10500</v>
      </c>
      <c r="H4" s="5">
        <f>B4+D4+F4</f>
        <v>43</v>
      </c>
      <c r="I4" s="6">
        <f t="shared" ref="I4:I17" si="2">G4+E4+C4</f>
        <v>64500</v>
      </c>
      <c r="J4" s="3"/>
    </row>
    <row r="5" ht="31.5" customHeight="1" spans="1:10">
      <c r="A5" s="4" t="s">
        <v>12</v>
      </c>
      <c r="B5" s="5">
        <v>27</v>
      </c>
      <c r="C5" s="5">
        <f t="shared" ref="C5:C17" si="3">B5*1500</f>
        <v>40500</v>
      </c>
      <c r="D5" s="5">
        <v>10</v>
      </c>
      <c r="E5" s="5">
        <f t="shared" si="0"/>
        <v>15000</v>
      </c>
      <c r="F5" s="5">
        <v>9</v>
      </c>
      <c r="G5" s="5">
        <f t="shared" si="1"/>
        <v>13500</v>
      </c>
      <c r="H5" s="5">
        <f t="shared" ref="H5:H17" si="4">B5+D5+F5</f>
        <v>46</v>
      </c>
      <c r="I5" s="6">
        <f t="shared" si="2"/>
        <v>69000</v>
      </c>
      <c r="J5" s="7"/>
    </row>
    <row r="6" ht="31.5" customHeight="1" spans="1:10">
      <c r="A6" s="4" t="s">
        <v>13</v>
      </c>
      <c r="B6" s="5">
        <v>27</v>
      </c>
      <c r="C6" s="5">
        <f>B6*1500-500</f>
        <v>40000</v>
      </c>
      <c r="D6" s="5">
        <v>10</v>
      </c>
      <c r="E6" s="5">
        <v>14500</v>
      </c>
      <c r="F6" s="5">
        <v>7</v>
      </c>
      <c r="G6" s="5">
        <f t="shared" si="1"/>
        <v>10500</v>
      </c>
      <c r="H6" s="5">
        <f t="shared" si="4"/>
        <v>44</v>
      </c>
      <c r="I6" s="6">
        <f t="shared" si="2"/>
        <v>65000</v>
      </c>
      <c r="J6" s="3"/>
    </row>
    <row r="7" ht="31.5" customHeight="1" spans="1:10">
      <c r="A7" s="4" t="s">
        <v>14</v>
      </c>
      <c r="B7" s="5">
        <v>26</v>
      </c>
      <c r="C7" s="5">
        <f>B7*1500-1000</f>
        <v>38000</v>
      </c>
      <c r="D7" s="5">
        <v>10</v>
      </c>
      <c r="E7" s="5">
        <f t="shared" si="0"/>
        <v>15000</v>
      </c>
      <c r="F7" s="5">
        <v>5</v>
      </c>
      <c r="G7" s="5">
        <f t="shared" si="1"/>
        <v>7500</v>
      </c>
      <c r="H7" s="5">
        <f t="shared" si="4"/>
        <v>41</v>
      </c>
      <c r="I7" s="6">
        <f t="shared" si="2"/>
        <v>60500</v>
      </c>
      <c r="J7" s="3"/>
    </row>
    <row r="8" ht="31.5" customHeight="1" spans="1:10">
      <c r="A8" s="4" t="s">
        <v>15</v>
      </c>
      <c r="B8" s="5">
        <v>27</v>
      </c>
      <c r="C8" s="5">
        <f t="shared" si="3"/>
        <v>40500</v>
      </c>
      <c r="D8" s="5">
        <v>10</v>
      </c>
      <c r="E8" s="5">
        <f t="shared" si="0"/>
        <v>15000</v>
      </c>
      <c r="F8" s="5">
        <v>10</v>
      </c>
      <c r="G8" s="5">
        <f t="shared" si="1"/>
        <v>15000</v>
      </c>
      <c r="H8" s="5">
        <f t="shared" si="4"/>
        <v>47</v>
      </c>
      <c r="I8" s="6">
        <f t="shared" si="2"/>
        <v>70500</v>
      </c>
      <c r="J8" s="3"/>
    </row>
    <row r="9" ht="31.5" customHeight="1" spans="1:10">
      <c r="A9" s="4" t="s">
        <v>16</v>
      </c>
      <c r="B9" s="5">
        <v>36</v>
      </c>
      <c r="C9" s="5">
        <f t="shared" si="3"/>
        <v>54000</v>
      </c>
      <c r="D9" s="5">
        <v>12</v>
      </c>
      <c r="E9" s="5">
        <f t="shared" si="0"/>
        <v>18000</v>
      </c>
      <c r="F9" s="5">
        <v>6</v>
      </c>
      <c r="G9" s="5">
        <f t="shared" si="1"/>
        <v>9000</v>
      </c>
      <c r="H9" s="5">
        <f t="shared" si="4"/>
        <v>54</v>
      </c>
      <c r="I9" s="6">
        <f t="shared" si="2"/>
        <v>81000</v>
      </c>
      <c r="J9" s="3"/>
    </row>
    <row r="10" ht="31.5" customHeight="1" spans="1:10">
      <c r="A10" s="4" t="s">
        <v>17</v>
      </c>
      <c r="B10" s="5">
        <v>26</v>
      </c>
      <c r="C10" s="5">
        <f t="shared" si="3"/>
        <v>39000</v>
      </c>
      <c r="D10" s="5">
        <v>8</v>
      </c>
      <c r="E10" s="5">
        <f t="shared" si="0"/>
        <v>12000</v>
      </c>
      <c r="F10" s="5">
        <v>4</v>
      </c>
      <c r="G10" s="5">
        <f t="shared" si="1"/>
        <v>6000</v>
      </c>
      <c r="H10" s="5">
        <f t="shared" si="4"/>
        <v>38</v>
      </c>
      <c r="I10" s="6">
        <f t="shared" si="2"/>
        <v>57000</v>
      </c>
      <c r="J10" s="3"/>
    </row>
    <row r="11" ht="31.5" customHeight="1" spans="1:10">
      <c r="A11" s="4" t="s">
        <v>18</v>
      </c>
      <c r="B11" s="5">
        <v>25</v>
      </c>
      <c r="C11" s="5">
        <f t="shared" si="3"/>
        <v>37500</v>
      </c>
      <c r="D11" s="5">
        <v>9</v>
      </c>
      <c r="E11" s="5">
        <f t="shared" si="0"/>
        <v>13500</v>
      </c>
      <c r="F11" s="5">
        <v>8</v>
      </c>
      <c r="G11" s="5">
        <f t="shared" si="1"/>
        <v>12000</v>
      </c>
      <c r="H11" s="5">
        <f t="shared" si="4"/>
        <v>42</v>
      </c>
      <c r="I11" s="6">
        <f t="shared" si="2"/>
        <v>63000</v>
      </c>
      <c r="J11" s="3"/>
    </row>
    <row r="12" ht="31.5" customHeight="1" spans="1:10">
      <c r="A12" s="4" t="s">
        <v>19</v>
      </c>
      <c r="B12" s="5">
        <v>22</v>
      </c>
      <c r="C12" s="5">
        <f t="shared" si="3"/>
        <v>33000</v>
      </c>
      <c r="D12" s="5">
        <v>9</v>
      </c>
      <c r="E12" s="5">
        <f t="shared" si="0"/>
        <v>13500</v>
      </c>
      <c r="F12" s="5">
        <v>5</v>
      </c>
      <c r="G12" s="5">
        <f t="shared" si="1"/>
        <v>7500</v>
      </c>
      <c r="H12" s="5">
        <f t="shared" si="4"/>
        <v>36</v>
      </c>
      <c r="I12" s="6">
        <f t="shared" si="2"/>
        <v>54000</v>
      </c>
      <c r="J12" s="3"/>
    </row>
    <row r="13" ht="31.5" customHeight="1" spans="1:10">
      <c r="A13" s="4" t="s">
        <v>20</v>
      </c>
      <c r="B13" s="5">
        <v>24</v>
      </c>
      <c r="C13" s="5">
        <f t="shared" si="3"/>
        <v>36000</v>
      </c>
      <c r="D13" s="5">
        <v>10</v>
      </c>
      <c r="E13" s="5">
        <f t="shared" si="0"/>
        <v>15000</v>
      </c>
      <c r="F13" s="5">
        <v>6</v>
      </c>
      <c r="G13" s="5">
        <f t="shared" si="1"/>
        <v>9000</v>
      </c>
      <c r="H13" s="5">
        <f t="shared" si="4"/>
        <v>40</v>
      </c>
      <c r="I13" s="6">
        <f t="shared" si="2"/>
        <v>60000</v>
      </c>
      <c r="J13" s="3"/>
    </row>
    <row r="14" ht="31.5" customHeight="1" spans="1:10">
      <c r="A14" s="4" t="s">
        <v>21</v>
      </c>
      <c r="B14" s="5">
        <v>36</v>
      </c>
      <c r="C14" s="5">
        <v>53000</v>
      </c>
      <c r="D14" s="5">
        <v>14</v>
      </c>
      <c r="E14" s="5">
        <f t="shared" si="0"/>
        <v>21000</v>
      </c>
      <c r="F14" s="5">
        <v>7</v>
      </c>
      <c r="G14" s="5">
        <f t="shared" si="1"/>
        <v>10500</v>
      </c>
      <c r="H14" s="5">
        <f t="shared" si="4"/>
        <v>57</v>
      </c>
      <c r="I14" s="6">
        <f t="shared" si="2"/>
        <v>84500</v>
      </c>
      <c r="J14" s="3"/>
    </row>
    <row r="15" ht="31.5" customHeight="1" spans="1:10">
      <c r="A15" s="4" t="s">
        <v>22</v>
      </c>
      <c r="B15" s="5">
        <v>29</v>
      </c>
      <c r="C15" s="5">
        <f t="shared" si="3"/>
        <v>43500</v>
      </c>
      <c r="D15" s="5">
        <v>11</v>
      </c>
      <c r="E15" s="5">
        <f t="shared" si="0"/>
        <v>16500</v>
      </c>
      <c r="F15" s="5">
        <v>6</v>
      </c>
      <c r="G15" s="5">
        <f t="shared" si="1"/>
        <v>9000</v>
      </c>
      <c r="H15" s="5">
        <f t="shared" si="4"/>
        <v>46</v>
      </c>
      <c r="I15" s="6">
        <f t="shared" si="2"/>
        <v>69000</v>
      </c>
      <c r="J15" s="3"/>
    </row>
    <row r="16" ht="31.5" customHeight="1" spans="1:10">
      <c r="A16" s="4" t="s">
        <v>23</v>
      </c>
      <c r="B16" s="5">
        <v>23</v>
      </c>
      <c r="C16" s="5">
        <f t="shared" si="3"/>
        <v>34500</v>
      </c>
      <c r="D16" s="5">
        <v>8</v>
      </c>
      <c r="E16" s="5">
        <f t="shared" si="0"/>
        <v>12000</v>
      </c>
      <c r="F16" s="5">
        <v>5</v>
      </c>
      <c r="G16" s="5">
        <f t="shared" si="1"/>
        <v>7500</v>
      </c>
      <c r="H16" s="5">
        <f t="shared" si="4"/>
        <v>36</v>
      </c>
      <c r="I16" s="6">
        <f t="shared" si="2"/>
        <v>54000</v>
      </c>
      <c r="J16" s="3"/>
    </row>
    <row r="17" ht="31.5" customHeight="1" spans="1:10">
      <c r="A17" s="4" t="s">
        <v>24</v>
      </c>
      <c r="B17" s="5">
        <v>32</v>
      </c>
      <c r="C17" s="5">
        <f t="shared" si="3"/>
        <v>48000</v>
      </c>
      <c r="D17" s="5">
        <v>13</v>
      </c>
      <c r="E17" s="5">
        <f t="shared" si="0"/>
        <v>19500</v>
      </c>
      <c r="F17" s="5">
        <v>7</v>
      </c>
      <c r="G17" s="5">
        <f t="shared" si="1"/>
        <v>10500</v>
      </c>
      <c r="H17" s="5">
        <f t="shared" si="4"/>
        <v>52</v>
      </c>
      <c r="I17" s="6">
        <f t="shared" si="2"/>
        <v>78000</v>
      </c>
      <c r="J17" s="3"/>
    </row>
    <row r="18" ht="31.5" customHeight="1" spans="1:10">
      <c r="A18" s="6" t="s">
        <v>25</v>
      </c>
      <c r="B18" s="5">
        <f>SUM(B3:B17)</f>
        <v>409</v>
      </c>
      <c r="C18" s="5">
        <f t="shared" ref="C18:I18" si="5">SUM(C3:C17)</f>
        <v>611000</v>
      </c>
      <c r="D18" s="5">
        <f t="shared" si="5"/>
        <v>151</v>
      </c>
      <c r="E18" s="5">
        <f t="shared" si="5"/>
        <v>226000</v>
      </c>
      <c r="F18" s="5">
        <f t="shared" si="5"/>
        <v>98</v>
      </c>
      <c r="G18" s="5">
        <f t="shared" si="5"/>
        <v>147000</v>
      </c>
      <c r="H18" s="5">
        <f t="shared" si="5"/>
        <v>658</v>
      </c>
      <c r="I18" s="5">
        <f t="shared" si="5"/>
        <v>984000</v>
      </c>
      <c r="J18" s="3"/>
    </row>
  </sheetData>
  <mergeCells count="1">
    <mergeCell ref="A1:J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飞鹰</cp:lastModifiedBy>
  <dcterms:created xsi:type="dcterms:W3CDTF">2023-03-16T23:48:00Z</dcterms:created>
  <dcterms:modified xsi:type="dcterms:W3CDTF">2023-03-17T09:42:02Z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8C5E5350E31D4BF8B958398B669718A1</vt:lpwstr>
  </property>
  <property fmtid="{D5CDD505-2E9C-101B-9397-08002B2CF9AE}" pid="3" name="KSOProductBuildVer">
    <vt:lpwstr>2052-11.1.0.13703</vt:lpwstr>
  </property>
</Properties>
</file>